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585" windowHeight="2040" activeTab="0"/>
  </bookViews>
  <sheets>
    <sheet name="部门综合预算收支总表" sheetId="1" r:id="rId1"/>
  </sheets>
  <definedNames>
    <definedName name="_xlnm.Print_Area" localSheetId="0">'部门综合预算收支总表'!$A$1:$F$45</definedName>
    <definedName name="_xlnm.Print_Titles" localSheetId="0">'部门综合预算收支总表'!$1:$5</definedName>
  </definedNames>
  <calcPr fullCalcOnLoad="1"/>
</workbook>
</file>

<file path=xl/sharedStrings.xml><?xml version="1.0" encoding="utf-8"?>
<sst xmlns="http://schemas.openxmlformats.org/spreadsheetml/2006/main" count="99" uniqueCount="86">
  <si>
    <t xml:space="preserve">       (9)其他资本性支出</t>
  </si>
  <si>
    <t>支出总计</t>
  </si>
  <si>
    <t xml:space="preserve">  5、教育支出</t>
  </si>
  <si>
    <t xml:space="preserve">  2、上级补助收入</t>
  </si>
  <si>
    <t xml:space="preserve">  12、城乡社区支出</t>
  </si>
  <si>
    <t xml:space="preserve">  23、预备费</t>
  </si>
  <si>
    <t xml:space="preserve">       (6)债务利息支出</t>
  </si>
  <si>
    <t xml:space="preserve">      其中：纳入财政专户管理的收费</t>
  </si>
  <si>
    <t>收入总计</t>
  </si>
  <si>
    <t>支                        出</t>
  </si>
  <si>
    <t xml:space="preserve">       (10)其他支出</t>
  </si>
  <si>
    <t>上年结转</t>
  </si>
  <si>
    <t>未安排支出的实户资金</t>
  </si>
  <si>
    <t xml:space="preserve">  (1)工资福利支出</t>
  </si>
  <si>
    <t xml:space="preserve">  6、其他收入</t>
  </si>
  <si>
    <t>二、部门管理的专项资金(未分解部分)</t>
  </si>
  <si>
    <t xml:space="preserve">  (4)对企事业单位的补助</t>
  </si>
  <si>
    <t xml:space="preserve">  (2)商品和服务支出</t>
  </si>
  <si>
    <t xml:space="preserve">  4、事业单位经营收入</t>
  </si>
  <si>
    <t>本年支出合计</t>
  </si>
  <si>
    <t xml:space="preserve">  21、粮油物资储备支出</t>
  </si>
  <si>
    <t>本年收入合计</t>
  </si>
  <si>
    <t xml:space="preserve">  14、交通运输支出</t>
  </si>
  <si>
    <t>项    目</t>
  </si>
  <si>
    <t xml:space="preserve">  17、金融支出</t>
  </si>
  <si>
    <t>支出经济科目（按大类）</t>
  </si>
  <si>
    <t xml:space="preserve">  11、节能环保支出</t>
  </si>
  <si>
    <t xml:space="preserve">  13、农林水支出</t>
  </si>
  <si>
    <t xml:space="preserve">    其中：财政拨款资金结转</t>
  </si>
  <si>
    <t xml:space="preserve">  3、事业收入</t>
  </si>
  <si>
    <t xml:space="preserve">  1、财政拨款</t>
  </si>
  <si>
    <t xml:space="preserve">        非财政拨款资金结余</t>
  </si>
  <si>
    <t>2017年部门综合预算收支总表</t>
  </si>
  <si>
    <t xml:space="preserve">  5、附属单位上缴收入</t>
  </si>
  <si>
    <t xml:space="preserve">  8、社会保障和就业支出</t>
  </si>
  <si>
    <t xml:space="preserve">  6、科学技术支出</t>
  </si>
  <si>
    <t xml:space="preserve">       其中：专项资金列入部门预算的项目</t>
  </si>
  <si>
    <t xml:space="preserve">  22、国有资本经营预算支出</t>
  </si>
  <si>
    <t xml:space="preserve">  2、专项业务经费支出</t>
  </si>
  <si>
    <t xml:space="preserve">       (3)对个人和家庭的补助</t>
  </si>
  <si>
    <t>预算数</t>
  </si>
  <si>
    <t>支出功能分科目（按大?）</t>
  </si>
  <si>
    <t xml:space="preserve">       (5)转移性支出</t>
  </si>
  <si>
    <t xml:space="preserve">    (2)政府性基金拨款</t>
  </si>
  <si>
    <t xml:space="preserve">  (7)债务还本支出</t>
  </si>
  <si>
    <t xml:space="preserve">  (8)基本建设支出</t>
  </si>
  <si>
    <t xml:space="preserve">    (3)国有资本经营预算收入</t>
  </si>
  <si>
    <t>单位：万元</t>
  </si>
  <si>
    <t xml:space="preserve">  7、文化体育与传媒支出</t>
  </si>
  <si>
    <t xml:space="preserve">  27、债务付息支出</t>
  </si>
  <si>
    <t xml:space="preserve">  9、社会保险基金支出</t>
  </si>
  <si>
    <t xml:space="preserve">  5、对附属单位补助支出</t>
  </si>
  <si>
    <t xml:space="preserve">  19、国土海洋气象等支出</t>
  </si>
  <si>
    <t xml:space="preserve">  28、债务发行费用支出</t>
  </si>
  <si>
    <t xml:space="preserve">       (4)其他资本性支出</t>
  </si>
  <si>
    <t xml:space="preserve">  (5)转移性支出</t>
  </si>
  <si>
    <t xml:space="preserve">  24、其他支出</t>
  </si>
  <si>
    <t>收                   入</t>
  </si>
  <si>
    <t xml:space="preserve">  1、人员经费和公用经费支出</t>
  </si>
  <si>
    <t>上年实户资金余额</t>
  </si>
  <si>
    <t xml:space="preserve">       (4)对企事业单位的补助</t>
  </si>
  <si>
    <t xml:space="preserve">       (8)基本建设支出</t>
  </si>
  <si>
    <t>结转下年</t>
  </si>
  <si>
    <t xml:space="preserve">  1、一般公共服务支出</t>
  </si>
  <si>
    <t xml:space="preserve">       (7)债务还本支出</t>
  </si>
  <si>
    <t xml:space="preserve">  10、医疗卫生与计划生育支出</t>
  </si>
  <si>
    <t>用事业基金弥补收支差额</t>
  </si>
  <si>
    <t xml:space="preserve">  4、事业单位经营支出</t>
  </si>
  <si>
    <t xml:space="preserve">  3、国防支出</t>
  </si>
  <si>
    <t xml:space="preserve">  16、商业服务业等支出</t>
  </si>
  <si>
    <t xml:space="preserve">    (1)一般公共预算拨款</t>
  </si>
  <si>
    <t xml:space="preserve">  25、转移性支出</t>
  </si>
  <si>
    <t xml:space="preserve">  20、住房保障支出</t>
  </si>
  <si>
    <t xml:space="preserve">  3、上缴上级支出</t>
  </si>
  <si>
    <t xml:space="preserve">  26、债务还本支出</t>
  </si>
  <si>
    <t xml:space="preserve">  (9)其他资本性支出</t>
  </si>
  <si>
    <t xml:space="preserve">  18、援助其他地区支出</t>
  </si>
  <si>
    <t xml:space="preserve">  (6)债务利息支出</t>
  </si>
  <si>
    <t xml:space="preserve">       (1)工资福利支出</t>
  </si>
  <si>
    <t xml:space="preserve">  4、公共安全支出</t>
  </si>
  <si>
    <t xml:space="preserve">  (10)其他支出</t>
  </si>
  <si>
    <t xml:space="preserve">  (3)对个人和家庭的补助</t>
  </si>
  <si>
    <t>一、部门预算</t>
  </si>
  <si>
    <t xml:space="preserve">  15、资源勘探信息等支出</t>
  </si>
  <si>
    <t xml:space="preserve">       (2)商品和服务支出</t>
  </si>
  <si>
    <t xml:space="preserve">  2、外交支出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</si>
</sst>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#,##0.0000"/>
    <numFmt numFmtId="181" formatCode="00"/>
    <numFmt numFmtId="182" formatCode="0000"/>
    <numFmt numFmtId="183" formatCode="* #,##0.00;* \-#,##0.00;* &quot;&quot;??;@"/>
    <numFmt numFmtId="184" formatCode=";;"/>
  </numFmts>
  <fonts count="7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5"/>
      <name val="宋体"/>
      <family val="0"/>
    </font>
    <font>
      <sz val="10"/>
      <name val="宋体"/>
      <family val="0"/>
    </font>
    <font>
      <b/>
      <sz val="9"/>
      <name val="宋体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top"/>
    </xf>
    <xf numFmtId="0" fontId="0" fillId="0" borderId="0" xfId="0" applyFont="1" applyFill="1" applyAlignment="1">
      <alignment horizontal="centerContinuous" vertical="center"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4" fillId="0" borderId="0" xfId="0" applyFont="1" applyFill="1" applyAlignment="1">
      <alignment horizontal="centerContinuous" vertical="center"/>
    </xf>
    <xf numFmtId="0" fontId="0" fillId="0" borderId="0" xfId="0" applyFont="1" applyFill="1" applyBorder="1" applyAlignment="1">
      <alignment wrapText="1"/>
    </xf>
    <xf numFmtId="0" fontId="6" fillId="0" borderId="1" xfId="0" applyNumberFormat="1" applyFont="1" applyFill="1" applyBorder="1" applyAlignment="1" applyProtection="1">
      <alignment horizontal="center" vertical="center"/>
      <protection/>
    </xf>
    <xf numFmtId="0" fontId="6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4" fontId="0" fillId="0" borderId="1" xfId="0" applyNumberFormat="1" applyFont="1" applyFill="1" applyBorder="1" applyAlignment="1" applyProtection="1">
      <alignment horizontal="right" vertical="center" wrapText="1"/>
      <protection/>
    </xf>
    <xf numFmtId="0" fontId="0" fillId="0" borderId="1" xfId="0" applyFill="1" applyBorder="1" applyAlignment="1">
      <alignment horizontal="left" vertical="center"/>
    </xf>
    <xf numFmtId="0" fontId="0" fillId="0" borderId="1" xfId="0" applyNumberFormat="1" applyFont="1" applyFill="1" applyBorder="1" applyAlignment="1" applyProtection="1">
      <alignment vertical="center"/>
      <protection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0" fontId="5" fillId="0" borderId="1" xfId="0" applyFont="1" applyFill="1" applyBorder="1" applyAlignment="1">
      <alignment vertical="center"/>
    </xf>
    <xf numFmtId="4" fontId="0" fillId="0" borderId="1" xfId="0" applyNumberFormat="1" applyFill="1" applyBorder="1" applyAlignment="1">
      <alignment horizontal="right" vertical="center"/>
    </xf>
    <xf numFmtId="0" fontId="0" fillId="0" borderId="1" xfId="0" applyFill="1" applyBorder="1" applyAlignment="1">
      <alignment/>
    </xf>
    <xf numFmtId="0" fontId="0" fillId="0" borderId="1" xfId="0" applyBorder="1" applyAlignment="1">
      <alignment/>
    </xf>
    <xf numFmtId="0" fontId="5" fillId="0" borderId="1" xfId="0" applyFont="1" applyFill="1" applyBorder="1" applyAlignment="1">
      <alignment/>
    </xf>
    <xf numFmtId="0" fontId="0" fillId="0" borderId="1" xfId="0" applyNumberFormat="1" applyFont="1" applyFill="1" applyBorder="1" applyAlignment="1" applyProtection="1">
      <alignment horizontal="left" vertical="center"/>
      <protection/>
    </xf>
    <xf numFmtId="0" fontId="0" fillId="0" borderId="1" xfId="0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4" fontId="0" fillId="0" borderId="1" xfId="0" applyNumberFormat="1" applyFill="1" applyBorder="1" applyAlignment="1">
      <alignment horizontal="right" vertical="center" wrapText="1"/>
    </xf>
    <xf numFmtId="4" fontId="0" fillId="0" borderId="1" xfId="0" applyNumberFormat="1" applyFont="1" applyFill="1" applyBorder="1" applyAlignment="1">
      <alignment horizontal="right" vertical="center" wrapText="1"/>
    </xf>
    <xf numFmtId="4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vertical="center"/>
    </xf>
    <xf numFmtId="2" fontId="0" fillId="0" borderId="1" xfId="0" applyNumberFormat="1" applyFill="1" applyBorder="1" applyAlignment="1" applyProtection="1">
      <alignment horizontal="center" vertical="center"/>
      <protection/>
    </xf>
    <xf numFmtId="4" fontId="0" fillId="0" borderId="1" xfId="0" applyNumberFormat="1" applyBorder="1" applyAlignment="1">
      <alignment horizontal="right" vertical="center" wrapText="1"/>
    </xf>
    <xf numFmtId="2" fontId="6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2" xfId="0" applyNumberFormat="1" applyFont="1" applyFill="1" applyBorder="1" applyAlignment="1" applyProtection="1">
      <alignment vertical="center"/>
      <protection/>
    </xf>
    <xf numFmtId="0" fontId="0" fillId="0" borderId="3" xfId="0" applyFont="1" applyFill="1" applyBorder="1" applyAlignment="1">
      <alignment horizontal="left" vertical="center"/>
    </xf>
    <xf numFmtId="0" fontId="0" fillId="0" borderId="2" xfId="0" applyFont="1" applyFill="1" applyBorder="1" applyAlignment="1">
      <alignment vertical="center"/>
    </xf>
    <xf numFmtId="4" fontId="0" fillId="0" borderId="4" xfId="0" applyNumberFormat="1" applyFill="1" applyBorder="1" applyAlignment="1">
      <alignment horizontal="right" vertical="center"/>
    </xf>
    <xf numFmtId="0" fontId="6" fillId="0" borderId="1" xfId="0" applyNumberFormat="1" applyFont="1" applyFill="1" applyBorder="1" applyAlignment="1" applyProtection="1">
      <alignment horizontal="center" vertical="center"/>
      <protection/>
    </xf>
    <xf numFmtId="4" fontId="0" fillId="0" borderId="1" xfId="0" applyNumberFormat="1" applyFont="1" applyFill="1" applyBorder="1" applyAlignment="1" applyProtection="1">
      <alignment horizontal="right" vertical="center" wrapText="1"/>
      <protection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180" fontId="0" fillId="0" borderId="1" xfId="0" applyNumberFormat="1" applyFont="1" applyFill="1" applyBorder="1" applyAlignment="1" applyProtection="1">
      <alignment horizontal="right" vertical="center"/>
      <protection/>
    </xf>
    <xf numFmtId="4" fontId="0" fillId="0" borderId="5" xfId="0" applyNumberFormat="1" applyFont="1" applyFill="1" applyBorder="1" applyAlignment="1" applyProtection="1">
      <alignment horizontal="right" vertical="center" wrapText="1"/>
      <protection/>
    </xf>
    <xf numFmtId="4" fontId="0" fillId="0" borderId="6" xfId="0" applyNumberFormat="1" applyFont="1" applyFill="1" applyBorder="1" applyAlignment="1" applyProtection="1">
      <alignment horizontal="right" vertical="center" wrapText="1"/>
      <protection/>
    </xf>
    <xf numFmtId="0" fontId="0" fillId="0" borderId="7" xfId="0" applyNumberFormat="1" applyFont="1" applyFill="1" applyBorder="1" applyAlignment="1" applyProtection="1">
      <alignment horizontal="left" vertical="center"/>
      <protection/>
    </xf>
    <xf numFmtId="0" fontId="6" fillId="0" borderId="1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showZeros="0" tabSelected="1" view="pageBreakPreview" zoomScale="75" zoomScaleSheetLayoutView="75" workbookViewId="0" topLeftCell="A13">
      <selection activeCell="A1" sqref="A1"/>
    </sheetView>
  </sheetViews>
  <sheetFormatPr defaultColWidth="9.16015625" defaultRowHeight="12.75" customHeight="1"/>
  <cols>
    <col min="1" max="1" width="40.5" style="0" customWidth="1"/>
    <col min="2" max="2" width="23.33203125" style="0" customWidth="1"/>
    <col min="3" max="3" width="41" style="0" customWidth="1"/>
    <col min="4" max="4" width="28.66015625" style="0" customWidth="1"/>
    <col min="5" max="5" width="43" style="0" customWidth="1"/>
    <col min="6" max="6" width="24.16015625" style="0" customWidth="1"/>
  </cols>
  <sheetData>
    <row r="1" spans="1:6" ht="22.5" customHeight="1">
      <c r="A1" s="9"/>
      <c r="B1" s="2"/>
      <c r="C1" s="2"/>
      <c r="D1" s="2"/>
      <c r="E1" s="2"/>
      <c r="F1" s="3"/>
    </row>
    <row r="2" spans="1:6" ht="22.5" customHeight="1">
      <c r="A2" s="8" t="s">
        <v>32</v>
      </c>
      <c r="B2" s="4"/>
      <c r="C2" s="4"/>
      <c r="D2" s="4"/>
      <c r="E2" s="4"/>
      <c r="F2" s="4"/>
    </row>
    <row r="3" spans="1:6" ht="22.5" customHeight="1">
      <c r="A3" s="45"/>
      <c r="B3" s="45"/>
      <c r="C3" s="5"/>
      <c r="D3" s="5"/>
      <c r="E3" s="6"/>
      <c r="F3" s="7" t="s">
        <v>47</v>
      </c>
    </row>
    <row r="4" spans="1:6" ht="22.5" customHeight="1">
      <c r="A4" s="46" t="s">
        <v>57</v>
      </c>
      <c r="B4" s="46"/>
      <c r="C4" s="46" t="s">
        <v>9</v>
      </c>
      <c r="D4" s="46"/>
      <c r="E4" s="46"/>
      <c r="F4" s="46"/>
    </row>
    <row r="5" spans="1:6" ht="22.5" customHeight="1">
      <c r="A5" s="10" t="s">
        <v>23</v>
      </c>
      <c r="B5" s="10" t="s">
        <v>40</v>
      </c>
      <c r="C5" s="39" t="s">
        <v>41</v>
      </c>
      <c r="D5" s="11" t="s">
        <v>40</v>
      </c>
      <c r="E5" s="10" t="s">
        <v>25</v>
      </c>
      <c r="F5" s="10" t="s">
        <v>40</v>
      </c>
    </row>
    <row r="6" spans="1:6" ht="22.5" customHeight="1">
      <c r="A6" s="12" t="s">
        <v>82</v>
      </c>
      <c r="B6" s="13">
        <f>SUM(B7,B12,B13,B15,B16,B17)</f>
        <v>28594.1</v>
      </c>
      <c r="C6" s="12" t="s">
        <v>82</v>
      </c>
      <c r="D6" s="13">
        <f>SUM(D7:D34)</f>
        <v>58052.55</v>
      </c>
      <c r="E6" s="14" t="s">
        <v>82</v>
      </c>
      <c r="F6" s="13">
        <f>SUM(F7,F12,F23,F24,F25)</f>
        <v>58052.55</v>
      </c>
    </row>
    <row r="7" spans="1:6" ht="22.5" customHeight="1">
      <c r="A7" s="15" t="s">
        <v>30</v>
      </c>
      <c r="B7" s="40">
        <v>10794.1</v>
      </c>
      <c r="C7" s="16" t="s">
        <v>63</v>
      </c>
      <c r="D7" s="40">
        <v>0</v>
      </c>
      <c r="E7" s="14" t="s">
        <v>58</v>
      </c>
      <c r="F7" s="40">
        <v>38251.04</v>
      </c>
    </row>
    <row r="8" spans="1:8" ht="22.5" customHeight="1">
      <c r="A8" s="15" t="s">
        <v>70</v>
      </c>
      <c r="B8" s="40">
        <v>10794.1</v>
      </c>
      <c r="C8" s="16" t="s">
        <v>85</v>
      </c>
      <c r="D8" s="40">
        <v>0</v>
      </c>
      <c r="E8" s="14" t="s">
        <v>78</v>
      </c>
      <c r="F8" s="40">
        <v>24946.51</v>
      </c>
      <c r="H8" s="1"/>
    </row>
    <row r="9" spans="1:6" ht="22.5" customHeight="1">
      <c r="A9" s="17" t="s">
        <v>36</v>
      </c>
      <c r="B9" s="40">
        <v>612</v>
      </c>
      <c r="C9" s="16" t="s">
        <v>68</v>
      </c>
      <c r="D9" s="40">
        <v>0</v>
      </c>
      <c r="E9" s="14" t="s">
        <v>84</v>
      </c>
      <c r="F9" s="40">
        <v>7662.79</v>
      </c>
    </row>
    <row r="10" spans="1:6" ht="22.5" customHeight="1">
      <c r="A10" s="15" t="s">
        <v>43</v>
      </c>
      <c r="B10" s="43">
        <v>0</v>
      </c>
      <c r="C10" s="16" t="s">
        <v>79</v>
      </c>
      <c r="D10" s="40">
        <v>0</v>
      </c>
      <c r="E10" s="14" t="s">
        <v>39</v>
      </c>
      <c r="F10" s="40">
        <v>5422.24</v>
      </c>
    </row>
    <row r="11" spans="1:6" ht="22.5" customHeight="1">
      <c r="A11" s="35" t="s">
        <v>46</v>
      </c>
      <c r="B11" s="40">
        <v>0</v>
      </c>
      <c r="C11" s="36" t="s">
        <v>2</v>
      </c>
      <c r="D11" s="40">
        <v>56072.55</v>
      </c>
      <c r="E11" s="14" t="s">
        <v>54</v>
      </c>
      <c r="F11" s="40">
        <v>219.5</v>
      </c>
    </row>
    <row r="12" spans="1:6" ht="22.5" customHeight="1">
      <c r="A12" s="35" t="s">
        <v>3</v>
      </c>
      <c r="B12" s="44">
        <v>0</v>
      </c>
      <c r="C12" s="36" t="s">
        <v>35</v>
      </c>
      <c r="D12" s="40">
        <v>0</v>
      </c>
      <c r="E12" s="14" t="s">
        <v>38</v>
      </c>
      <c r="F12" s="40">
        <v>19801.51</v>
      </c>
    </row>
    <row r="13" spans="1:6" ht="22.5" customHeight="1">
      <c r="A13" s="35" t="s">
        <v>29</v>
      </c>
      <c r="B13" s="43">
        <v>17000</v>
      </c>
      <c r="C13" s="36" t="s">
        <v>48</v>
      </c>
      <c r="D13" s="40">
        <v>0</v>
      </c>
      <c r="E13" s="14" t="s">
        <v>78</v>
      </c>
      <c r="F13" s="40">
        <v>0</v>
      </c>
    </row>
    <row r="14" spans="1:6" ht="22.5" customHeight="1">
      <c r="A14" s="35" t="s">
        <v>7</v>
      </c>
      <c r="B14" s="43">
        <v>17000</v>
      </c>
      <c r="C14" s="36" t="s">
        <v>34</v>
      </c>
      <c r="D14" s="40">
        <v>280</v>
      </c>
      <c r="E14" s="14" t="s">
        <v>84</v>
      </c>
      <c r="F14" s="40">
        <v>726.86</v>
      </c>
    </row>
    <row r="15" spans="1:6" ht="22.5" customHeight="1">
      <c r="A15" s="35" t="s">
        <v>18</v>
      </c>
      <c r="B15" s="43">
        <v>0</v>
      </c>
      <c r="C15" s="36" t="s">
        <v>50</v>
      </c>
      <c r="D15" s="40">
        <v>0</v>
      </c>
      <c r="E15" s="14" t="s">
        <v>39</v>
      </c>
      <c r="F15" s="40">
        <v>0</v>
      </c>
    </row>
    <row r="16" spans="1:6" ht="22.5" customHeight="1">
      <c r="A16" s="37" t="s">
        <v>33</v>
      </c>
      <c r="B16" s="43">
        <v>0</v>
      </c>
      <c r="C16" s="36" t="s">
        <v>65</v>
      </c>
      <c r="D16" s="40">
        <v>0</v>
      </c>
      <c r="E16" s="14" t="s">
        <v>60</v>
      </c>
      <c r="F16" s="40">
        <v>0</v>
      </c>
    </row>
    <row r="17" spans="1:6" ht="22.5" customHeight="1">
      <c r="A17" s="37" t="s">
        <v>14</v>
      </c>
      <c r="B17" s="43">
        <v>800</v>
      </c>
      <c r="C17" s="36" t="s">
        <v>26</v>
      </c>
      <c r="D17" s="40">
        <v>0</v>
      </c>
      <c r="E17" s="14" t="s">
        <v>42</v>
      </c>
      <c r="F17" s="40">
        <v>0</v>
      </c>
    </row>
    <row r="18" spans="1:6" ht="22.5" customHeight="1">
      <c r="A18" s="37" t="s">
        <v>15</v>
      </c>
      <c r="B18" s="41">
        <v>0</v>
      </c>
      <c r="C18" s="36" t="s">
        <v>4</v>
      </c>
      <c r="D18" s="40">
        <v>0</v>
      </c>
      <c r="E18" s="14" t="s">
        <v>6</v>
      </c>
      <c r="F18" s="40">
        <v>0</v>
      </c>
    </row>
    <row r="19" spans="1:6" ht="22.5" customHeight="1">
      <c r="A19" s="20"/>
      <c r="B19" s="38"/>
      <c r="C19" s="16" t="s">
        <v>27</v>
      </c>
      <c r="D19" s="40">
        <v>0</v>
      </c>
      <c r="E19" s="14" t="s">
        <v>64</v>
      </c>
      <c r="F19" s="40">
        <v>0</v>
      </c>
    </row>
    <row r="20" spans="1:6" ht="22.5" customHeight="1">
      <c r="A20" s="20"/>
      <c r="B20" s="19"/>
      <c r="C20" s="16" t="s">
        <v>22</v>
      </c>
      <c r="D20" s="40">
        <v>0</v>
      </c>
      <c r="E20" s="14" t="s">
        <v>61</v>
      </c>
      <c r="F20" s="40">
        <v>0</v>
      </c>
    </row>
    <row r="21" spans="1:6" ht="22.5" customHeight="1">
      <c r="A21" s="22"/>
      <c r="B21" s="19"/>
      <c r="C21" s="16" t="s">
        <v>83</v>
      </c>
      <c r="D21" s="40">
        <v>0</v>
      </c>
      <c r="E21" s="14" t="s">
        <v>0</v>
      </c>
      <c r="F21" s="40">
        <v>19074.65</v>
      </c>
    </row>
    <row r="22" spans="1:6" ht="22.5" customHeight="1">
      <c r="A22" s="23"/>
      <c r="B22" s="19"/>
      <c r="C22" s="16" t="s">
        <v>69</v>
      </c>
      <c r="D22" s="40">
        <v>0</v>
      </c>
      <c r="E22" s="14" t="s">
        <v>10</v>
      </c>
      <c r="F22" s="40">
        <v>0</v>
      </c>
    </row>
    <row r="23" spans="1:6" ht="22.5" customHeight="1">
      <c r="A23" s="24"/>
      <c r="B23" s="19"/>
      <c r="C23" s="16" t="s">
        <v>24</v>
      </c>
      <c r="D23" s="40">
        <v>0</v>
      </c>
      <c r="E23" s="25" t="s">
        <v>73</v>
      </c>
      <c r="F23" s="40">
        <v>0</v>
      </c>
    </row>
    <row r="24" spans="1:6" ht="22.5" customHeight="1">
      <c r="A24" s="24"/>
      <c r="B24" s="19"/>
      <c r="C24" s="16" t="s">
        <v>76</v>
      </c>
      <c r="D24" s="40">
        <v>0</v>
      </c>
      <c r="E24" s="25" t="s">
        <v>67</v>
      </c>
      <c r="F24" s="40">
        <v>0</v>
      </c>
    </row>
    <row r="25" spans="1:7" ht="22.5" customHeight="1">
      <c r="A25" s="24"/>
      <c r="B25" s="19"/>
      <c r="C25" s="16" t="s">
        <v>52</v>
      </c>
      <c r="D25" s="40">
        <v>0</v>
      </c>
      <c r="E25" s="25" t="s">
        <v>51</v>
      </c>
      <c r="F25" s="40">
        <v>0</v>
      </c>
      <c r="G25" s="1"/>
    </row>
    <row r="26" spans="1:8" ht="22.5" customHeight="1">
      <c r="A26" s="24"/>
      <c r="B26" s="19"/>
      <c r="C26" s="16" t="s">
        <v>72</v>
      </c>
      <c r="D26" s="40">
        <v>1700</v>
      </c>
      <c r="E26" s="25" t="s">
        <v>15</v>
      </c>
      <c r="F26" s="40">
        <v>0</v>
      </c>
      <c r="G26" s="1"/>
      <c r="H26" s="1"/>
    </row>
    <row r="27" spans="1:8" ht="22.5" customHeight="1">
      <c r="A27" s="23"/>
      <c r="B27" s="21"/>
      <c r="C27" s="16" t="s">
        <v>20</v>
      </c>
      <c r="D27" s="40">
        <v>0</v>
      </c>
      <c r="E27" s="14" t="s">
        <v>13</v>
      </c>
      <c r="F27" s="40">
        <v>0</v>
      </c>
      <c r="G27" s="1"/>
      <c r="H27" s="1"/>
    </row>
    <row r="28" spans="1:8" ht="22.5" customHeight="1">
      <c r="A28" s="24"/>
      <c r="B28" s="19"/>
      <c r="C28" s="16" t="s">
        <v>37</v>
      </c>
      <c r="D28" s="40">
        <v>0</v>
      </c>
      <c r="E28" s="14" t="s">
        <v>17</v>
      </c>
      <c r="F28" s="40">
        <v>0</v>
      </c>
      <c r="G28" s="1"/>
      <c r="H28" s="1"/>
    </row>
    <row r="29" spans="1:8" ht="22.5" customHeight="1">
      <c r="A29" s="23"/>
      <c r="B29" s="21"/>
      <c r="C29" s="16" t="s">
        <v>5</v>
      </c>
      <c r="D29" s="40">
        <v>0</v>
      </c>
      <c r="E29" s="14" t="s">
        <v>81</v>
      </c>
      <c r="F29" s="40">
        <v>0</v>
      </c>
      <c r="G29" s="1"/>
      <c r="H29" s="1"/>
    </row>
    <row r="30" spans="1:7" ht="22.5" customHeight="1">
      <c r="A30" s="23"/>
      <c r="B30" s="19"/>
      <c r="C30" s="16" t="s">
        <v>56</v>
      </c>
      <c r="D30" s="40">
        <v>0</v>
      </c>
      <c r="E30" s="14" t="s">
        <v>16</v>
      </c>
      <c r="F30" s="40">
        <v>0</v>
      </c>
      <c r="G30" s="1"/>
    </row>
    <row r="31" spans="1:7" ht="22.5" customHeight="1">
      <c r="A31" s="23"/>
      <c r="B31" s="19"/>
      <c r="C31" s="16" t="s">
        <v>71</v>
      </c>
      <c r="D31" s="40">
        <v>0</v>
      </c>
      <c r="E31" s="14" t="s">
        <v>55</v>
      </c>
      <c r="F31" s="40">
        <v>0</v>
      </c>
      <c r="G31" s="1"/>
    </row>
    <row r="32" spans="1:7" ht="22.5" customHeight="1">
      <c r="A32" s="23"/>
      <c r="B32" s="19"/>
      <c r="C32" s="16" t="s">
        <v>74</v>
      </c>
      <c r="D32" s="40">
        <v>0</v>
      </c>
      <c r="E32" s="14" t="s">
        <v>77</v>
      </c>
      <c r="F32" s="40">
        <v>0</v>
      </c>
      <c r="G32" s="1"/>
    </row>
    <row r="33" spans="1:8" ht="22.5" customHeight="1">
      <c r="A33" s="23"/>
      <c r="B33" s="19"/>
      <c r="C33" s="16" t="s">
        <v>49</v>
      </c>
      <c r="D33" s="40">
        <v>0</v>
      </c>
      <c r="E33" s="14" t="s">
        <v>44</v>
      </c>
      <c r="F33" s="40">
        <v>0</v>
      </c>
      <c r="G33" s="1"/>
      <c r="H33" s="1"/>
    </row>
    <row r="34" spans="1:7" ht="22.5" customHeight="1">
      <c r="A34" s="22"/>
      <c r="B34" s="19"/>
      <c r="C34" s="16" t="s">
        <v>53</v>
      </c>
      <c r="D34" s="40">
        <v>0</v>
      </c>
      <c r="E34" s="14" t="s">
        <v>45</v>
      </c>
      <c r="F34" s="40">
        <v>0</v>
      </c>
      <c r="G34" s="1"/>
    </row>
    <row r="35" spans="1:6" ht="22.5" customHeight="1">
      <c r="A35" s="23"/>
      <c r="B35" s="19"/>
      <c r="C35" s="26" t="s">
        <v>15</v>
      </c>
      <c r="D35" s="40">
        <v>0</v>
      </c>
      <c r="E35" s="14" t="s">
        <v>75</v>
      </c>
      <c r="F35" s="40">
        <v>0</v>
      </c>
    </row>
    <row r="36" spans="1:6" ht="22.5" customHeight="1">
      <c r="A36" s="23"/>
      <c r="B36" s="19"/>
      <c r="C36" s="27"/>
      <c r="D36" s="28"/>
      <c r="E36" s="14" t="s">
        <v>80</v>
      </c>
      <c r="F36" s="40">
        <v>0</v>
      </c>
    </row>
    <row r="37" spans="1:6" ht="26.25" customHeight="1">
      <c r="A37" s="23"/>
      <c r="B37" s="19"/>
      <c r="C37" s="27"/>
      <c r="D37" s="28"/>
      <c r="E37" s="14"/>
      <c r="F37" s="29"/>
    </row>
    <row r="38" spans="1:6" ht="22.5" customHeight="1">
      <c r="A38" s="11" t="s">
        <v>21</v>
      </c>
      <c r="B38" s="21">
        <f>SUM(B6,B18)</f>
        <v>28594.1</v>
      </c>
      <c r="C38" s="11" t="s">
        <v>19</v>
      </c>
      <c r="D38" s="30">
        <f>SUM(D6,D35)</f>
        <v>58052.55</v>
      </c>
      <c r="E38" s="11" t="s">
        <v>19</v>
      </c>
      <c r="F38" s="29">
        <f>SUM(F6,F26)</f>
        <v>58052.55</v>
      </c>
    </row>
    <row r="39" spans="1:6" ht="22.5" customHeight="1">
      <c r="A39" s="31" t="s">
        <v>66</v>
      </c>
      <c r="B39" s="41">
        <v>0</v>
      </c>
      <c r="C39" s="18" t="s">
        <v>62</v>
      </c>
      <c r="D39" s="28">
        <f>SUM(B45)-SUM(D38)-SUM(D40)</f>
        <v>0</v>
      </c>
      <c r="E39" s="18" t="s">
        <v>62</v>
      </c>
      <c r="F39" s="29">
        <f>D39</f>
        <v>0</v>
      </c>
    </row>
    <row r="40" spans="1:6" ht="22.5" customHeight="1">
      <c r="A40" s="31" t="s">
        <v>59</v>
      </c>
      <c r="B40" s="41">
        <v>29458.45</v>
      </c>
      <c r="C40" s="26" t="s">
        <v>12</v>
      </c>
      <c r="D40" s="40">
        <v>0</v>
      </c>
      <c r="E40" s="26" t="s">
        <v>12</v>
      </c>
      <c r="F40" s="40">
        <v>0</v>
      </c>
    </row>
    <row r="41" spans="1:6" ht="22.5" customHeight="1">
      <c r="A41" s="31" t="s">
        <v>11</v>
      </c>
      <c r="B41" s="42">
        <v>0</v>
      </c>
      <c r="C41" s="32"/>
      <c r="D41" s="28"/>
      <c r="E41" s="23"/>
      <c r="F41" s="28"/>
    </row>
    <row r="42" spans="1:6" ht="22.5" customHeight="1">
      <c r="A42" s="31" t="s">
        <v>28</v>
      </c>
      <c r="B42" s="41">
        <v>0</v>
      </c>
      <c r="C42" s="32"/>
      <c r="D42" s="28"/>
      <c r="E42" s="22"/>
      <c r="F42" s="28"/>
    </row>
    <row r="43" spans="1:6" ht="22.5" customHeight="1">
      <c r="A43" s="31" t="s">
        <v>31</v>
      </c>
      <c r="B43" s="41">
        <v>0</v>
      </c>
      <c r="C43" s="32"/>
      <c r="D43" s="33"/>
      <c r="E43" s="23"/>
      <c r="F43" s="28"/>
    </row>
    <row r="44" spans="1:6" ht="21" customHeight="1">
      <c r="A44" s="23"/>
      <c r="B44" s="19"/>
      <c r="C44" s="22"/>
      <c r="D44" s="33"/>
      <c r="E44" s="22"/>
      <c r="F44" s="33"/>
    </row>
    <row r="45" spans="1:6" ht="22.5" customHeight="1">
      <c r="A45" s="10" t="s">
        <v>8</v>
      </c>
      <c r="B45" s="21">
        <f>SUM(B38,B39,B40)</f>
        <v>58052.55</v>
      </c>
      <c r="C45" s="34" t="s">
        <v>1</v>
      </c>
      <c r="D45" s="33">
        <f>SUM(D38,D39,D40)</f>
        <v>58052.55</v>
      </c>
      <c r="E45" s="10" t="s">
        <v>1</v>
      </c>
      <c r="F45" s="13">
        <f>SUM(F38,F39,F40)</f>
        <v>58052.55</v>
      </c>
    </row>
  </sheetData>
  <mergeCells count="3">
    <mergeCell ref="A3:B3"/>
    <mergeCell ref="A4:B4"/>
    <mergeCell ref="C4:F4"/>
  </mergeCells>
  <printOptions horizontalCentered="1"/>
  <pageMargins left="0.5511811023622047" right="0.5511811023622047" top="0.5905511811023623" bottom="0.5905511811023623" header="0" footer="0"/>
  <pageSetup horizontalDpi="180" verticalDpi="18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2017-03-16T06:12:22Z</cp:lastPrinted>
  <dcterms:created xsi:type="dcterms:W3CDTF">2017-03-13T07:11:05Z</dcterms:created>
  <dcterms:modified xsi:type="dcterms:W3CDTF">2017-03-16T06:12:26Z</dcterms:modified>
  <cp:category/>
  <cp:version/>
  <cp:contentType/>
  <cp:contentStatus/>
</cp:coreProperties>
</file>